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TE ADAAP (RH)\2023\Outubro\"/>
    </mc:Choice>
  </mc:AlternateContent>
  <xr:revisionPtr revIDLastSave="0" documentId="13_ncr:1_{C50271B5-C018-4335-BF69-9373988CDEEA}" xr6:coauthVersionLast="47" xr6:coauthVersionMax="47" xr10:uidLastSave="{00000000-0000-0000-0000-000000000000}"/>
  <bookViews>
    <workbookView xWindow="-120" yWindow="-120" windowWidth="20730" windowHeight="11040" xr2:uid="{F71BCDEB-1E89-4901-8ACF-6C70016093E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D6" i="1"/>
  <c r="C6" i="1"/>
  <c r="G44" i="1"/>
  <c r="F44" i="1"/>
  <c r="D44" i="1"/>
  <c r="C44" i="1"/>
</calcChain>
</file>

<file path=xl/sharedStrings.xml><?xml version="1.0" encoding="utf-8"?>
<sst xmlns="http://schemas.openxmlformats.org/spreadsheetml/2006/main" count="68" uniqueCount="62">
  <si>
    <t>ASSOCIAÇÃO DOS ARTISTAS AMIGOS DA PRAÇA</t>
  </si>
  <si>
    <t>TABELA SALARIAL - SP ESCOLA DE TEATRO - DIRETORIA</t>
  </si>
  <si>
    <t>GS</t>
  </si>
  <si>
    <t>Cargos</t>
  </si>
  <si>
    <t>Step 1</t>
  </si>
  <si>
    <t>Step 2</t>
  </si>
  <si>
    <t>Step 3</t>
  </si>
  <si>
    <t>Step 4</t>
  </si>
  <si>
    <t>Step 5</t>
  </si>
  <si>
    <t>DIRETOR EXECUTIVO</t>
  </si>
  <si>
    <t>TABELA SALARIAL - SP ESCOLA DE TEATRO</t>
  </si>
  <si>
    <t>CARGOS</t>
  </si>
  <si>
    <t>GERENTE PROGRAMA EDUCACIONAL</t>
  </si>
  <si>
    <t>GERENTE DE PROJETOS</t>
  </si>
  <si>
    <t>GERENTE ADM FINANCEIRO</t>
  </si>
  <si>
    <t>GERENTE DE PROJETOS CULTURAL</t>
  </si>
  <si>
    <t>GERENTE PEDAGÓGICO</t>
  </si>
  <si>
    <t>COORDENADOR DE PRODUÇÃO</t>
  </si>
  <si>
    <t>COORDENADOR PEDAGÓGICO</t>
  </si>
  <si>
    <t>CONTADOR</t>
  </si>
  <si>
    <t>CONTROLLER</t>
  </si>
  <si>
    <t>COORDENADOR  PROJETOS ESPECIAIS</t>
  </si>
  <si>
    <t>COORDENADOR DE PROJETOS INSTITUCIONAIS</t>
  </si>
  <si>
    <t>ASSESSOR DE DIRETORIA</t>
  </si>
  <si>
    <t>ANALISTA PEDAGÓGICO SR</t>
  </si>
  <si>
    <t>ANALISTA FINANCEIRO SR</t>
  </si>
  <si>
    <t>ANALISTA DE PROJETOS ESPECIAIS SR</t>
  </si>
  <si>
    <t>FORMADOR PL</t>
  </si>
  <si>
    <t>SECRETÁRIA</t>
  </si>
  <si>
    <t>ASSISTENTE DE DIRETORIA</t>
  </si>
  <si>
    <t>PRODUTOR CULTURAL PL</t>
  </si>
  <si>
    <t>ANALISTA DE PROJETOS PL</t>
  </si>
  <si>
    <t>ANALISTA DE PROJETOS ESPECIAIS PL</t>
  </si>
  <si>
    <t xml:space="preserve">BIBLIOTECÁRIO </t>
  </si>
  <si>
    <t>ANALISTA FINANCEIRO JR</t>
  </si>
  <si>
    <t>ANALISTA DE COMUNICAÇÃO JR</t>
  </si>
  <si>
    <t>ANALISTA DE COMPRAS JR</t>
  </si>
  <si>
    <t>ANALISTA DE CONTRATOS JR</t>
  </si>
  <si>
    <t>ANALISTA DE RH JR</t>
  </si>
  <si>
    <t>ASSISTENTE ADM PRODUÇÃO</t>
  </si>
  <si>
    <t>ASSISTENTE ADM PEDAGÓGICO</t>
  </si>
  <si>
    <t>ASSISTENTE ADM BIBLIOTECA</t>
  </si>
  <si>
    <t>ASSISTENTE ADMINISTRATIVO</t>
  </si>
  <si>
    <t xml:space="preserve">ASSISTENTE DE COMUNICAÇÃO </t>
  </si>
  <si>
    <t>TÉCNICO EM GRAVAÇÃO E ÁUDIO</t>
  </si>
  <si>
    <t>ASSISTENTE DE TI</t>
  </si>
  <si>
    <t>ASSISTENTE DE PROJETOS</t>
  </si>
  <si>
    <t>ASSISTENTE DE COMUNICAÇÃO DESIGNER</t>
  </si>
  <si>
    <t>AUXILIAR ADMINISTRATIVO</t>
  </si>
  <si>
    <t>AUXILIAR DE COMUNICAÇÃO</t>
  </si>
  <si>
    <t>AUXILIAR DE COMUNICAÇÃO DESIGNER</t>
  </si>
  <si>
    <t>AUXILIAR DE OPERAÇÃO</t>
  </si>
  <si>
    <t>AUXILIAR DE PROJETOS ESPECIAIS</t>
  </si>
  <si>
    <t>AUXILIAR DE TI</t>
  </si>
  <si>
    <t>COPEIRA</t>
  </si>
  <si>
    <t xml:space="preserve">RECEPCIONISTA </t>
  </si>
  <si>
    <t>ANALISTA DE COMUNICAÇÃO PL</t>
  </si>
  <si>
    <t>TABELA DE CARGOS E SALÁRIOS - 2023</t>
  </si>
  <si>
    <t>ASSESSOR DE CONTEUDO</t>
  </si>
  <si>
    <t>ANALISTA CONTABIL SR</t>
  </si>
  <si>
    <t>ASSESOR DE DESENV. INTITUCIONAIS</t>
  </si>
  <si>
    <t>ASSESOR DE RELAÇÕES INT. EDT. PARCERIAS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</si>
</sst>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9" fillId="10" borderId="3" xfId="0" applyFont="1" applyFill="1" applyBorder="1"/>
    <xf numFmtId="0" fontId="9" fillId="10" borderId="3" xfId="0" applyFont="1" applyFill="1" applyBorder="1" applyAlignment="1">
      <alignment horizontal="left" vertical="center" wrapText="1"/>
    </xf>
    <xf numFmtId="0" fontId="7" fillId="5" borderId="2" xfId="0" applyFont="1" applyFill="1" applyBorder="1"/>
    <xf numFmtId="0" fontId="7" fillId="5" borderId="3" xfId="0" applyFont="1" applyFill="1" applyBorder="1"/>
    <xf numFmtId="0" fontId="7" fillId="10" borderId="2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0" borderId="2" xfId="0" applyFont="1" applyFill="1" applyBorder="1"/>
    <xf numFmtId="0" fontId="7" fillId="10" borderId="3" xfId="0" applyFont="1" applyFill="1" applyBorder="1"/>
    <xf numFmtId="0" fontId="10" fillId="5" borderId="3" xfId="0" applyFont="1" applyFill="1" applyBorder="1"/>
    <xf numFmtId="0" fontId="10" fillId="10" borderId="3" xfId="0" applyFont="1" applyFill="1" applyBorder="1"/>
    <xf numFmtId="0" fontId="7" fillId="5" borderId="4" xfId="0" applyFont="1" applyFill="1" applyBorder="1"/>
    <xf numFmtId="3" fontId="6" fillId="11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3" fontId="6" fillId="10" borderId="3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11" borderId="2" xfId="0" applyNumberFormat="1" applyFont="1" applyFill="1" applyBorder="1" applyAlignment="1">
      <alignment horizontal="center" vertical="center"/>
    </xf>
    <xf numFmtId="3" fontId="6" fillId="11" borderId="3" xfId="0" applyNumberFormat="1" applyFont="1" applyFill="1" applyBorder="1" applyAlignment="1">
      <alignment horizontal="center" vertical="center"/>
    </xf>
    <xf numFmtId="3" fontId="6" fillId="11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731520</xdr:colOff>
      <xdr:row>2</xdr:row>
      <xdr:rowOff>106680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4586BF7-3810-4BA7-AE97-364E5ED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96774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D492-4424-4CA4-A464-AAB62E508B31}">
  <dimension ref="A1:G61"/>
  <sheetViews>
    <sheetView tabSelected="1" view="pageBreakPreview" topLeftCell="A39" zoomScale="60" zoomScaleNormal="100" workbookViewId="0">
      <selection activeCell="M55" sqref="M55"/>
    </sheetView>
  </sheetViews>
  <sheetFormatPr defaultRowHeight="15" x14ac:dyDescent="0.25"/>
  <cols>
    <col min="1" max="1" width="3.7109375" bestFit="1" customWidth="1"/>
    <col min="2" max="2" width="40" bestFit="1" customWidth="1"/>
    <col min="3" max="3" width="10.85546875" customWidth="1"/>
    <col min="4" max="4" width="13.140625" customWidth="1"/>
    <col min="7" max="7" width="14.5703125" customWidth="1"/>
  </cols>
  <sheetData>
    <row r="1" spans="1:7" ht="26.25" x14ac:dyDescent="0.4">
      <c r="B1" s="48" t="s">
        <v>0</v>
      </c>
      <c r="C1" s="48"/>
      <c r="D1" s="48"/>
      <c r="E1" s="48"/>
      <c r="F1" s="48"/>
      <c r="G1" s="48"/>
    </row>
    <row r="2" spans="1:7" ht="28.5" x14ac:dyDescent="0.25">
      <c r="A2" s="1"/>
      <c r="B2" s="49" t="s">
        <v>57</v>
      </c>
      <c r="C2" s="49"/>
      <c r="D2" s="49"/>
      <c r="E2" s="49"/>
      <c r="F2" s="49"/>
      <c r="G2" s="49"/>
    </row>
    <row r="3" spans="1:7" x14ac:dyDescent="0.25">
      <c r="A3" s="2"/>
    </row>
    <row r="4" spans="1:7" x14ac:dyDescent="0.25">
      <c r="A4" s="50" t="s">
        <v>1</v>
      </c>
      <c r="B4" s="50"/>
      <c r="C4" s="50"/>
      <c r="D4" s="50"/>
      <c r="E4" s="50"/>
      <c r="F4" s="50"/>
      <c r="G4" s="50"/>
    </row>
    <row r="5" spans="1:7" x14ac:dyDescent="0.25">
      <c r="A5" s="3" t="s">
        <v>2</v>
      </c>
      <c r="B5" s="4" t="s">
        <v>3</v>
      </c>
      <c r="C5" s="3" t="s">
        <v>4</v>
      </c>
      <c r="D5" s="4" t="s">
        <v>5</v>
      </c>
      <c r="E5" s="3" t="s">
        <v>6</v>
      </c>
      <c r="F5" s="4" t="s">
        <v>7</v>
      </c>
      <c r="G5" s="3" t="s">
        <v>8</v>
      </c>
    </row>
    <row r="6" spans="1:7" x14ac:dyDescent="0.25">
      <c r="A6" s="5">
        <v>10</v>
      </c>
      <c r="B6" s="6" t="s">
        <v>9</v>
      </c>
      <c r="C6" s="7">
        <f>E6*0.8</f>
        <v>21358.400000000001</v>
      </c>
      <c r="D6" s="7">
        <f>E6*0.9</f>
        <v>24028.2</v>
      </c>
      <c r="E6" s="25">
        <v>26698</v>
      </c>
      <c r="F6" s="7">
        <f>E6*1.1</f>
        <v>29367.800000000003</v>
      </c>
      <c r="G6" s="7">
        <f>E6*1.2</f>
        <v>32037.599999999999</v>
      </c>
    </row>
    <row r="8" spans="1:7" x14ac:dyDescent="0.25">
      <c r="A8" s="51" t="s">
        <v>10</v>
      </c>
      <c r="B8" s="51"/>
      <c r="C8" s="51"/>
      <c r="D8" s="51"/>
      <c r="E8" s="51"/>
      <c r="F8" s="51"/>
      <c r="G8" s="51"/>
    </row>
    <row r="9" spans="1:7" x14ac:dyDescent="0.25">
      <c r="A9" s="8" t="s">
        <v>2</v>
      </c>
      <c r="B9" s="9" t="s">
        <v>11</v>
      </c>
      <c r="C9" s="8" t="s">
        <v>4</v>
      </c>
      <c r="D9" s="9" t="s">
        <v>5</v>
      </c>
      <c r="E9" s="8" t="s">
        <v>6</v>
      </c>
      <c r="F9" s="10" t="s">
        <v>7</v>
      </c>
      <c r="G9" s="8" t="s">
        <v>8</v>
      </c>
    </row>
    <row r="10" spans="1:7" x14ac:dyDescent="0.25">
      <c r="A10" s="52">
        <v>9</v>
      </c>
      <c r="B10" s="11" t="s">
        <v>12</v>
      </c>
      <c r="C10" s="26">
        <v>15899.2</v>
      </c>
      <c r="D10" s="26">
        <v>17873.100000000002</v>
      </c>
      <c r="E10" s="38">
        <v>19859</v>
      </c>
      <c r="F10" s="26">
        <v>21844.9</v>
      </c>
      <c r="G10" s="26">
        <v>23830.799999999999</v>
      </c>
    </row>
    <row r="11" spans="1:7" x14ac:dyDescent="0.25">
      <c r="A11" s="53"/>
      <c r="B11" s="12" t="s">
        <v>13</v>
      </c>
      <c r="C11" s="27"/>
      <c r="D11" s="27"/>
      <c r="E11" s="39"/>
      <c r="F11" s="27"/>
      <c r="G11" s="27"/>
    </row>
    <row r="12" spans="1:7" x14ac:dyDescent="0.25">
      <c r="A12" s="53"/>
      <c r="B12" s="12" t="s">
        <v>14</v>
      </c>
      <c r="C12" s="27"/>
      <c r="D12" s="27"/>
      <c r="E12" s="39"/>
      <c r="F12" s="27"/>
      <c r="G12" s="27"/>
    </row>
    <row r="13" spans="1:7" x14ac:dyDescent="0.25">
      <c r="A13" s="53"/>
      <c r="B13" s="12" t="s">
        <v>15</v>
      </c>
      <c r="C13" s="27"/>
      <c r="D13" s="27"/>
      <c r="E13" s="39"/>
      <c r="F13" s="27"/>
      <c r="G13" s="27"/>
    </row>
    <row r="14" spans="1:7" x14ac:dyDescent="0.25">
      <c r="A14" s="54"/>
      <c r="B14" s="13" t="s">
        <v>16</v>
      </c>
      <c r="C14" s="28"/>
      <c r="D14" s="28"/>
      <c r="E14" s="40"/>
      <c r="F14" s="28"/>
      <c r="G14" s="28"/>
    </row>
    <row r="15" spans="1:7" x14ac:dyDescent="0.25">
      <c r="A15" s="29">
        <v>8</v>
      </c>
      <c r="B15" s="14"/>
      <c r="C15" s="26">
        <v>11991.2</v>
      </c>
      <c r="D15" s="26">
        <v>13490.1</v>
      </c>
      <c r="E15" s="32">
        <v>14989</v>
      </c>
      <c r="F15" s="26">
        <v>16487.900000000001</v>
      </c>
      <c r="G15" s="26">
        <v>17986.8</v>
      </c>
    </row>
    <row r="16" spans="1:7" x14ac:dyDescent="0.25">
      <c r="A16" s="31"/>
      <c r="B16" s="15"/>
      <c r="C16" s="28"/>
      <c r="D16" s="28"/>
      <c r="E16" s="34"/>
      <c r="F16" s="28"/>
      <c r="G16" s="28"/>
    </row>
    <row r="17" spans="1:7" x14ac:dyDescent="0.25">
      <c r="A17" s="35">
        <v>7</v>
      </c>
      <c r="B17" s="16" t="s">
        <v>17</v>
      </c>
      <c r="C17" s="26">
        <v>9050</v>
      </c>
      <c r="D17" s="41">
        <v>10185.5</v>
      </c>
      <c r="E17" s="38">
        <v>11315</v>
      </c>
      <c r="F17" s="41">
        <v>12443.500000000002</v>
      </c>
      <c r="G17" s="41">
        <v>13584</v>
      </c>
    </row>
    <row r="18" spans="1:7" x14ac:dyDescent="0.25">
      <c r="A18" s="36"/>
      <c r="B18" s="17" t="s">
        <v>18</v>
      </c>
      <c r="C18" s="27"/>
      <c r="D18" s="42"/>
      <c r="E18" s="39"/>
      <c r="F18" s="42"/>
      <c r="G18" s="42"/>
    </row>
    <row r="19" spans="1:7" x14ac:dyDescent="0.25">
      <c r="A19" s="36"/>
      <c r="B19" s="17" t="s">
        <v>19</v>
      </c>
      <c r="C19" s="27"/>
      <c r="D19" s="42"/>
      <c r="E19" s="39"/>
      <c r="F19" s="42"/>
      <c r="G19" s="42"/>
    </row>
    <row r="20" spans="1:7" x14ac:dyDescent="0.25">
      <c r="A20" s="36"/>
      <c r="B20" s="17" t="s">
        <v>20</v>
      </c>
      <c r="C20" s="27"/>
      <c r="D20" s="42"/>
      <c r="E20" s="39"/>
      <c r="F20" s="42"/>
      <c r="G20" s="42"/>
    </row>
    <row r="21" spans="1:7" x14ac:dyDescent="0.25">
      <c r="A21" s="36"/>
      <c r="B21" s="17" t="s">
        <v>21</v>
      </c>
      <c r="C21" s="27"/>
      <c r="D21" s="42"/>
      <c r="E21" s="39"/>
      <c r="F21" s="42"/>
      <c r="G21" s="42"/>
    </row>
    <row r="22" spans="1:7" x14ac:dyDescent="0.25">
      <c r="A22" s="36"/>
      <c r="B22" s="17" t="s">
        <v>22</v>
      </c>
      <c r="C22" s="27"/>
      <c r="D22" s="42"/>
      <c r="E22" s="39"/>
      <c r="F22" s="42"/>
      <c r="G22" s="42"/>
    </row>
    <row r="23" spans="1:7" x14ac:dyDescent="0.25">
      <c r="A23" s="36"/>
      <c r="B23" s="17" t="s">
        <v>60</v>
      </c>
      <c r="C23" s="27"/>
      <c r="D23" s="42"/>
      <c r="E23" s="39"/>
      <c r="F23" s="42"/>
      <c r="G23" s="42"/>
    </row>
    <row r="24" spans="1:7" x14ac:dyDescent="0.25">
      <c r="A24" s="36"/>
      <c r="B24" s="17" t="s">
        <v>61</v>
      </c>
      <c r="C24" s="27"/>
      <c r="D24" s="42"/>
      <c r="E24" s="39"/>
      <c r="F24" s="42"/>
      <c r="G24" s="42"/>
    </row>
    <row r="25" spans="1:7" x14ac:dyDescent="0.25">
      <c r="A25" s="36"/>
      <c r="B25" s="17" t="s">
        <v>58</v>
      </c>
      <c r="C25" s="27"/>
      <c r="D25" s="42"/>
      <c r="E25" s="39"/>
      <c r="F25" s="42"/>
      <c r="G25" s="42"/>
    </row>
    <row r="26" spans="1:7" x14ac:dyDescent="0.25">
      <c r="A26" s="37"/>
      <c r="B26" s="17" t="s">
        <v>23</v>
      </c>
      <c r="C26" s="28"/>
      <c r="D26" s="43"/>
      <c r="E26" s="40"/>
      <c r="F26" s="43"/>
      <c r="G26" s="43"/>
    </row>
    <row r="27" spans="1:7" x14ac:dyDescent="0.25">
      <c r="A27" s="29">
        <v>6</v>
      </c>
      <c r="B27" s="18" t="s">
        <v>24</v>
      </c>
      <c r="C27" s="26">
        <v>6831.4000000000005</v>
      </c>
      <c r="D27" s="26">
        <v>7684.2</v>
      </c>
      <c r="E27" s="32">
        <v>8538</v>
      </c>
      <c r="F27" s="26">
        <v>9391.8000000000011</v>
      </c>
      <c r="G27" s="26">
        <v>10245.6</v>
      </c>
    </row>
    <row r="28" spans="1:7" x14ac:dyDescent="0.25">
      <c r="A28" s="30"/>
      <c r="B28" s="19" t="s">
        <v>25</v>
      </c>
      <c r="C28" s="27"/>
      <c r="D28" s="27"/>
      <c r="E28" s="33"/>
      <c r="F28" s="27"/>
      <c r="G28" s="27"/>
    </row>
    <row r="29" spans="1:7" x14ac:dyDescent="0.25">
      <c r="A29" s="30"/>
      <c r="B29" s="19" t="s">
        <v>59</v>
      </c>
      <c r="C29" s="27"/>
      <c r="D29" s="27"/>
      <c r="E29" s="33"/>
      <c r="F29" s="27"/>
      <c r="G29" s="27"/>
    </row>
    <row r="30" spans="1:7" x14ac:dyDescent="0.25">
      <c r="A30" s="31"/>
      <c r="B30" s="19" t="s">
        <v>26</v>
      </c>
      <c r="C30" s="28"/>
      <c r="D30" s="28"/>
      <c r="E30" s="34"/>
      <c r="F30" s="28"/>
      <c r="G30" s="28"/>
    </row>
    <row r="31" spans="1:7" x14ac:dyDescent="0.25">
      <c r="A31" s="35">
        <v>5</v>
      </c>
      <c r="B31" s="16" t="s">
        <v>27</v>
      </c>
      <c r="C31" s="44">
        <v>5172</v>
      </c>
      <c r="D31" s="44">
        <v>5807</v>
      </c>
      <c r="E31" s="47">
        <v>6452</v>
      </c>
      <c r="F31" s="44">
        <v>7096</v>
      </c>
      <c r="G31" s="44">
        <v>7737</v>
      </c>
    </row>
    <row r="32" spans="1:7" x14ac:dyDescent="0.25">
      <c r="A32" s="36"/>
      <c r="B32" s="17" t="s">
        <v>28</v>
      </c>
      <c r="C32" s="44"/>
      <c r="D32" s="44"/>
      <c r="E32" s="47"/>
      <c r="F32" s="44"/>
      <c r="G32" s="44"/>
    </row>
    <row r="33" spans="1:7" x14ac:dyDescent="0.25">
      <c r="A33" s="36"/>
      <c r="B33" s="17" t="s">
        <v>29</v>
      </c>
      <c r="C33" s="44"/>
      <c r="D33" s="44"/>
      <c r="E33" s="47"/>
      <c r="F33" s="44"/>
      <c r="G33" s="44"/>
    </row>
    <row r="34" spans="1:7" x14ac:dyDescent="0.25">
      <c r="A34" s="36"/>
      <c r="B34" s="17" t="s">
        <v>30</v>
      </c>
      <c r="C34" s="44"/>
      <c r="D34" s="44"/>
      <c r="E34" s="47"/>
      <c r="F34" s="44"/>
      <c r="G34" s="44"/>
    </row>
    <row r="35" spans="1:7" x14ac:dyDescent="0.25">
      <c r="A35" s="36"/>
      <c r="B35" s="17" t="s">
        <v>31</v>
      </c>
      <c r="C35" s="44"/>
      <c r="D35" s="44"/>
      <c r="E35" s="47"/>
      <c r="F35" s="44"/>
      <c r="G35" s="44"/>
    </row>
    <row r="36" spans="1:7" x14ac:dyDescent="0.25">
      <c r="A36" s="36"/>
      <c r="B36" s="17" t="s">
        <v>56</v>
      </c>
      <c r="C36" s="44"/>
      <c r="D36" s="44"/>
      <c r="E36" s="47"/>
      <c r="F36" s="44"/>
      <c r="G36" s="44"/>
    </row>
    <row r="37" spans="1:7" x14ac:dyDescent="0.25">
      <c r="A37" s="37"/>
      <c r="B37" s="17" t="s">
        <v>32</v>
      </c>
      <c r="C37" s="44"/>
      <c r="D37" s="44"/>
      <c r="E37" s="47"/>
      <c r="F37" s="44"/>
      <c r="G37" s="44"/>
    </row>
    <row r="38" spans="1:7" x14ac:dyDescent="0.25">
      <c r="A38" s="29">
        <v>4</v>
      </c>
      <c r="B38" s="20" t="s">
        <v>33</v>
      </c>
      <c r="C38" s="44">
        <v>3891</v>
      </c>
      <c r="D38" s="45">
        <v>4384</v>
      </c>
      <c r="E38" s="46">
        <v>4864</v>
      </c>
      <c r="F38" s="44">
        <v>5350</v>
      </c>
      <c r="G38" s="44">
        <v>5837</v>
      </c>
    </row>
    <row r="39" spans="1:7" x14ac:dyDescent="0.25">
      <c r="A39" s="30"/>
      <c r="B39" s="21" t="s">
        <v>34</v>
      </c>
      <c r="C39" s="44"/>
      <c r="D39" s="45"/>
      <c r="E39" s="46"/>
      <c r="F39" s="44"/>
      <c r="G39" s="44"/>
    </row>
    <row r="40" spans="1:7" x14ac:dyDescent="0.25">
      <c r="A40" s="30"/>
      <c r="B40" s="21" t="s">
        <v>35</v>
      </c>
      <c r="C40" s="44"/>
      <c r="D40" s="45"/>
      <c r="E40" s="46"/>
      <c r="F40" s="44"/>
      <c r="G40" s="44"/>
    </row>
    <row r="41" spans="1:7" x14ac:dyDescent="0.25">
      <c r="A41" s="30"/>
      <c r="B41" s="21" t="s">
        <v>36</v>
      </c>
      <c r="C41" s="44"/>
      <c r="D41" s="45"/>
      <c r="E41" s="46"/>
      <c r="F41" s="44"/>
      <c r="G41" s="44"/>
    </row>
    <row r="42" spans="1:7" x14ac:dyDescent="0.25">
      <c r="A42" s="30"/>
      <c r="B42" s="21" t="s">
        <v>37</v>
      </c>
      <c r="C42" s="44"/>
      <c r="D42" s="45"/>
      <c r="E42" s="46"/>
      <c r="F42" s="44"/>
      <c r="G42" s="44"/>
    </row>
    <row r="43" spans="1:7" x14ac:dyDescent="0.25">
      <c r="A43" s="31"/>
      <c r="B43" s="21" t="s">
        <v>38</v>
      </c>
      <c r="C43" s="44"/>
      <c r="D43" s="45"/>
      <c r="E43" s="46"/>
      <c r="F43" s="44"/>
      <c r="G43" s="44"/>
    </row>
    <row r="44" spans="1:7" x14ac:dyDescent="0.25">
      <c r="A44" s="35">
        <v>3</v>
      </c>
      <c r="B44" s="16" t="s">
        <v>39</v>
      </c>
      <c r="C44" s="26">
        <f>E44*0.8-2</f>
        <v>2941.2000000000003</v>
      </c>
      <c r="D44" s="26">
        <f>E44*0.9-1</f>
        <v>3310.1</v>
      </c>
      <c r="E44" s="38">
        <v>3679</v>
      </c>
      <c r="F44" s="41">
        <f>E44*1.1+1</f>
        <v>4047.9000000000005</v>
      </c>
      <c r="G44" s="41">
        <f>E44*1.2-9</f>
        <v>4405.8</v>
      </c>
    </row>
    <row r="45" spans="1:7" x14ac:dyDescent="0.25">
      <c r="A45" s="36"/>
      <c r="B45" s="17" t="s">
        <v>40</v>
      </c>
      <c r="C45" s="27"/>
      <c r="D45" s="27"/>
      <c r="E45" s="39"/>
      <c r="F45" s="42"/>
      <c r="G45" s="42"/>
    </row>
    <row r="46" spans="1:7" x14ac:dyDescent="0.25">
      <c r="A46" s="36"/>
      <c r="B46" s="17" t="s">
        <v>41</v>
      </c>
      <c r="C46" s="27"/>
      <c r="D46" s="27"/>
      <c r="E46" s="39"/>
      <c r="F46" s="42"/>
      <c r="G46" s="42"/>
    </row>
    <row r="47" spans="1:7" x14ac:dyDescent="0.25">
      <c r="A47" s="36"/>
      <c r="B47" s="22" t="s">
        <v>42</v>
      </c>
      <c r="C47" s="27"/>
      <c r="D47" s="27"/>
      <c r="E47" s="39"/>
      <c r="F47" s="42"/>
      <c r="G47" s="42"/>
    </row>
    <row r="48" spans="1:7" x14ac:dyDescent="0.25">
      <c r="A48" s="36"/>
      <c r="B48" s="22" t="s">
        <v>43</v>
      </c>
      <c r="C48" s="27"/>
      <c r="D48" s="27"/>
      <c r="E48" s="39"/>
      <c r="F48" s="42"/>
      <c r="G48" s="42"/>
    </row>
    <row r="49" spans="1:7" x14ac:dyDescent="0.25">
      <c r="A49" s="36"/>
      <c r="B49" s="22" t="s">
        <v>44</v>
      </c>
      <c r="C49" s="27"/>
      <c r="D49" s="27"/>
      <c r="E49" s="39"/>
      <c r="F49" s="42"/>
      <c r="G49" s="42"/>
    </row>
    <row r="50" spans="1:7" x14ac:dyDescent="0.25">
      <c r="A50" s="37"/>
      <c r="B50" s="22"/>
      <c r="C50" s="28"/>
      <c r="D50" s="28"/>
      <c r="E50" s="40"/>
      <c r="F50" s="43"/>
      <c r="G50" s="43"/>
    </row>
    <row r="51" spans="1:7" x14ac:dyDescent="0.25">
      <c r="A51" s="29">
        <v>2</v>
      </c>
      <c r="B51" s="20" t="s">
        <v>45</v>
      </c>
      <c r="C51" s="26">
        <v>2218.4</v>
      </c>
      <c r="D51" s="26">
        <v>2495.7000000000003</v>
      </c>
      <c r="E51" s="32">
        <v>2773</v>
      </c>
      <c r="F51" s="26">
        <v>3050.3</v>
      </c>
      <c r="G51" s="26">
        <v>3327.6</v>
      </c>
    </row>
    <row r="52" spans="1:7" x14ac:dyDescent="0.25">
      <c r="A52" s="30"/>
      <c r="B52" s="23" t="s">
        <v>46</v>
      </c>
      <c r="C52" s="27"/>
      <c r="D52" s="27"/>
      <c r="E52" s="33"/>
      <c r="F52" s="27"/>
      <c r="G52" s="27"/>
    </row>
    <row r="53" spans="1:7" x14ac:dyDescent="0.25">
      <c r="A53" s="31"/>
      <c r="B53" s="21" t="s">
        <v>47</v>
      </c>
      <c r="C53" s="28"/>
      <c r="D53" s="28"/>
      <c r="E53" s="34"/>
      <c r="F53" s="28"/>
      <c r="G53" s="28"/>
    </row>
    <row r="54" spans="1:7" x14ac:dyDescent="0.25">
      <c r="A54" s="35">
        <v>1</v>
      </c>
      <c r="B54" s="16" t="s">
        <v>48</v>
      </c>
      <c r="C54" s="26">
        <v>1673.6</v>
      </c>
      <c r="D54" s="26">
        <v>1882.8</v>
      </c>
      <c r="E54" s="38">
        <v>2092</v>
      </c>
      <c r="F54" s="26">
        <v>2304.2000000000003</v>
      </c>
      <c r="G54" s="26">
        <v>2511.4</v>
      </c>
    </row>
    <row r="55" spans="1:7" x14ac:dyDescent="0.25">
      <c r="A55" s="36"/>
      <c r="B55" s="17" t="s">
        <v>49</v>
      </c>
      <c r="C55" s="27"/>
      <c r="D55" s="27"/>
      <c r="E55" s="39"/>
      <c r="F55" s="27"/>
      <c r="G55" s="27"/>
    </row>
    <row r="56" spans="1:7" x14ac:dyDescent="0.25">
      <c r="A56" s="36"/>
      <c r="B56" s="17" t="s">
        <v>50</v>
      </c>
      <c r="C56" s="27"/>
      <c r="D56" s="27"/>
      <c r="E56" s="39"/>
      <c r="F56" s="27"/>
      <c r="G56" s="27"/>
    </row>
    <row r="57" spans="1:7" x14ac:dyDescent="0.25">
      <c r="A57" s="36"/>
      <c r="B57" s="17" t="s">
        <v>51</v>
      </c>
      <c r="C57" s="27"/>
      <c r="D57" s="27"/>
      <c r="E57" s="39"/>
      <c r="F57" s="27"/>
      <c r="G57" s="27"/>
    </row>
    <row r="58" spans="1:7" x14ac:dyDescent="0.25">
      <c r="A58" s="36"/>
      <c r="B58" s="17" t="s">
        <v>52</v>
      </c>
      <c r="C58" s="27"/>
      <c r="D58" s="27"/>
      <c r="E58" s="39"/>
      <c r="F58" s="27"/>
      <c r="G58" s="27"/>
    </row>
    <row r="59" spans="1:7" x14ac:dyDescent="0.25">
      <c r="A59" s="36"/>
      <c r="B59" s="17" t="s">
        <v>53</v>
      </c>
      <c r="C59" s="27"/>
      <c r="D59" s="27"/>
      <c r="E59" s="39"/>
      <c r="F59" s="27"/>
      <c r="G59" s="27"/>
    </row>
    <row r="60" spans="1:7" x14ac:dyDescent="0.25">
      <c r="A60" s="36"/>
      <c r="B60" s="17" t="s">
        <v>54</v>
      </c>
      <c r="C60" s="27"/>
      <c r="D60" s="27"/>
      <c r="E60" s="39"/>
      <c r="F60" s="27"/>
      <c r="G60" s="27"/>
    </row>
    <row r="61" spans="1:7" x14ac:dyDescent="0.25">
      <c r="A61" s="37"/>
      <c r="B61" s="24" t="s">
        <v>55</v>
      </c>
      <c r="C61" s="28"/>
      <c r="D61" s="28"/>
      <c r="E61" s="40"/>
      <c r="F61" s="28"/>
      <c r="G61" s="28"/>
    </row>
  </sheetData>
  <mergeCells count="58">
    <mergeCell ref="B1:G1"/>
    <mergeCell ref="B2:G2"/>
    <mergeCell ref="A4:G4"/>
    <mergeCell ref="A8:G8"/>
    <mergeCell ref="A10:A14"/>
    <mergeCell ref="C10:C14"/>
    <mergeCell ref="D10:D14"/>
    <mergeCell ref="E10:E14"/>
    <mergeCell ref="F10:F14"/>
    <mergeCell ref="G10:G14"/>
    <mergeCell ref="G17:G26"/>
    <mergeCell ref="A15:A16"/>
    <mergeCell ref="C15:C16"/>
    <mergeCell ref="D15:D16"/>
    <mergeCell ref="E15:E16"/>
    <mergeCell ref="F15:F16"/>
    <mergeCell ref="G15:G16"/>
    <mergeCell ref="A17:A26"/>
    <mergeCell ref="C17:C26"/>
    <mergeCell ref="D17:D26"/>
    <mergeCell ref="E17:E26"/>
    <mergeCell ref="F17:F26"/>
    <mergeCell ref="G31:G37"/>
    <mergeCell ref="A27:A30"/>
    <mergeCell ref="C27:C30"/>
    <mergeCell ref="D27:D30"/>
    <mergeCell ref="E27:E30"/>
    <mergeCell ref="F27:F30"/>
    <mergeCell ref="G27:G30"/>
    <mergeCell ref="A31:A37"/>
    <mergeCell ref="C31:C37"/>
    <mergeCell ref="D31:D37"/>
    <mergeCell ref="E31:E37"/>
    <mergeCell ref="F31:F37"/>
    <mergeCell ref="G44:G50"/>
    <mergeCell ref="A38:A43"/>
    <mergeCell ref="C38:C43"/>
    <mergeCell ref="D38:D43"/>
    <mergeCell ref="E38:E43"/>
    <mergeCell ref="F38:F43"/>
    <mergeCell ref="G38:G43"/>
    <mergeCell ref="A44:A50"/>
    <mergeCell ref="C44:C50"/>
    <mergeCell ref="D44:D50"/>
    <mergeCell ref="E44:E50"/>
    <mergeCell ref="F44:F50"/>
    <mergeCell ref="G54:G61"/>
    <mergeCell ref="A51:A53"/>
    <mergeCell ref="C51:C53"/>
    <mergeCell ref="D51:D53"/>
    <mergeCell ref="E51:E53"/>
    <mergeCell ref="F51:F53"/>
    <mergeCell ref="G51:G53"/>
    <mergeCell ref="A54:A61"/>
    <mergeCell ref="C54:C61"/>
    <mergeCell ref="D54:D61"/>
    <mergeCell ref="E54:E61"/>
    <mergeCell ref="F54:F61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Ribeiro</dc:creator>
  <cp:lastModifiedBy>Ana Paula Barbosa | SP Escola de Teatro</cp:lastModifiedBy>
  <cp:lastPrinted>2023-10-04T15:38:23Z</cp:lastPrinted>
  <dcterms:created xsi:type="dcterms:W3CDTF">2022-10-14T14:33:01Z</dcterms:created>
  <dcterms:modified xsi:type="dcterms:W3CDTF">2023-10-04T15:38:42Z</dcterms:modified>
</cp:coreProperties>
</file>